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272" windowHeight="12948" activeTab="3"/>
  </bookViews>
  <sheets>
    <sheet name="MAIN" sheetId="1" r:id="rId1"/>
    <sheet name="GROUP" sheetId="2" r:id="rId2"/>
    <sheet name="PLAYER" sheetId="3" r:id="rId3"/>
    <sheet name="ADMIN" sheetId="4" r:id="rId4"/>
  </sheets>
  <definedNames/>
  <calcPr fullCalcOnLoad="1"/>
</workbook>
</file>

<file path=xl/comments3.xml><?xml version="1.0" encoding="utf-8"?>
<comments xmlns="http://schemas.openxmlformats.org/spreadsheetml/2006/main">
  <authors>
    <author>Takashi Kondo</author>
  </authors>
  <commentList>
    <comment ref="B3" authorId="0">
      <text>
        <r>
          <rPr>
            <sz val="9"/>
            <rFont val="ＭＳ ゴシック"/>
            <family val="3"/>
          </rPr>
          <t>Ver1.03以降は不使用</t>
        </r>
      </text>
    </comment>
    <comment ref="C3" authorId="0">
      <text>
        <r>
          <rPr>
            <sz val="9"/>
            <rFont val="ＭＳ ゴシック"/>
            <family val="3"/>
          </rPr>
          <t>Ver1.03以降は不使用</t>
        </r>
      </text>
    </comment>
  </commentList>
</comments>
</file>

<file path=xl/comments4.xml><?xml version="1.0" encoding="utf-8"?>
<comments xmlns="http://schemas.openxmlformats.org/spreadsheetml/2006/main">
  <authors>
    <author>近藤　貴志</author>
  </authors>
  <commentList>
    <comment ref="A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E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J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P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W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AD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
Ver1.03以降は不使用</t>
        </r>
      </text>
    </comment>
    <comment ref="C6" authorId="0">
      <text>
        <r>
          <rPr>
            <sz val="9"/>
            <rFont val="ＭＳ ゴシック"/>
            <family val="3"/>
          </rPr>
          <t>TRUE  = 実施競技
FALSE = 未実施競技</t>
        </r>
      </text>
    </comment>
    <comment ref="G6" authorId="0">
      <text>
        <r>
          <rPr>
            <sz val="9"/>
            <rFont val="ＭＳ ゴシック"/>
            <family val="3"/>
          </rPr>
          <t>形競技のみ出場する場合の参加費
下記参加費は全種目で入力すること。</t>
        </r>
      </text>
    </comment>
    <comment ref="H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L6" authorId="0">
      <text>
        <r>
          <rPr>
            <sz val="9"/>
            <rFont val="ＭＳ ゴシック"/>
            <family val="3"/>
          </rPr>
          <t>組手競技のみ出場する場合の参加費
下記参加費は全種目で入力すること。</t>
        </r>
      </text>
    </comment>
    <comment ref="M6" authorId="0">
      <text>
        <r>
          <rPr>
            <sz val="9"/>
            <rFont val="ＭＳ ゴシック"/>
            <family val="3"/>
          </rPr>
          <t>形競技および、組手競技に出場する場合の2種目目の参加費
下記参加費は全種目で入力すること。</t>
        </r>
      </text>
    </comment>
    <comment ref="N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T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U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AA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AB6" authorId="0">
      <text>
        <r>
          <rPr>
            <sz val="9"/>
            <rFont val="ＭＳ ゴシック"/>
            <family val="3"/>
          </rPr>
          <t>備考欄として使用可能</t>
        </r>
      </text>
    </comment>
  </commentList>
</comments>
</file>

<file path=xl/sharedStrings.xml><?xml version="1.0" encoding="utf-8"?>
<sst xmlns="http://schemas.openxmlformats.org/spreadsheetml/2006/main" count="152" uniqueCount="117">
  <si>
    <t>団体名</t>
  </si>
  <si>
    <t>代表者</t>
  </si>
  <si>
    <t>入力者</t>
  </si>
  <si>
    <t>Step1</t>
  </si>
  <si>
    <t>&lt;※ 本フォームを変更した場合、マクロの修正が必要になる可能性があります。&gt;</t>
  </si>
  <si>
    <t>大会名</t>
  </si>
  <si>
    <t>電話番号</t>
  </si>
  <si>
    <t>Step2</t>
  </si>
  <si>
    <t>競技名</t>
  </si>
  <si>
    <t>形競技</t>
  </si>
  <si>
    <t>組手競技</t>
  </si>
  <si>
    <t>幼児男子</t>
  </si>
  <si>
    <t>幼児女子</t>
  </si>
  <si>
    <t>小学1年男子</t>
  </si>
  <si>
    <t>小学1年女子</t>
  </si>
  <si>
    <t>小学2年男子</t>
  </si>
  <si>
    <t>小学2年女子</t>
  </si>
  <si>
    <t>小学3年男子</t>
  </si>
  <si>
    <t>小学3年女子</t>
  </si>
  <si>
    <t>小学4年男子</t>
  </si>
  <si>
    <t>小学4年女子</t>
  </si>
  <si>
    <t>小学5年男子</t>
  </si>
  <si>
    <t>小学5年女子</t>
  </si>
  <si>
    <t>小学6年男子</t>
  </si>
  <si>
    <t>小学6年女子</t>
  </si>
  <si>
    <t>級・段</t>
  </si>
  <si>
    <t>十級</t>
  </si>
  <si>
    <t>九級</t>
  </si>
  <si>
    <t>八級</t>
  </si>
  <si>
    <t>七級</t>
  </si>
  <si>
    <t>六級</t>
  </si>
  <si>
    <t>五級</t>
  </si>
  <si>
    <t>四級</t>
  </si>
  <si>
    <t>三級</t>
  </si>
  <si>
    <t>二級</t>
  </si>
  <si>
    <t>一級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</si>
  <si>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</si>
  <si>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</si>
  <si>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</si>
  <si>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</si>
  <si>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</si>
  <si>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</si>
  <si>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</si>
  <si>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</si>
  <si>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氏名</t>
  </si>
  <si>
    <t>生年月日</t>
  </si>
  <si>
    <t>RankIndex</t>
  </si>
  <si>
    <t>GameIndex</t>
  </si>
  <si>
    <t>&lt;※ 本フォームを変更した場合、マクロの修正が必要になる可能性があります。また、本シート内容はエントリー用紙ブックと集計ブックで一致している必要があります。&gt;</t>
  </si>
  <si>
    <t>種目(形競技)</t>
  </si>
  <si>
    <t>種目(組手競技)</t>
  </si>
  <si>
    <t>KataIndex</t>
  </si>
  <si>
    <t>KumiteIndex</t>
  </si>
  <si>
    <t>学校・会社名</t>
  </si>
  <si>
    <t>Step3</t>
  </si>
  <si>
    <t>本ファイルをメールにて送付願います。</t>
  </si>
  <si>
    <t>大会省略名</t>
  </si>
  <si>
    <t>登録No.</t>
  </si>
  <si>
    <t>TeamIndex</t>
  </si>
  <si>
    <t>TeamIndex</t>
  </si>
  <si>
    <t>形･組手</t>
  </si>
  <si>
    <t>種目(団体(形)競技)</t>
  </si>
  <si>
    <t>種目(団体(組手)競技)</t>
  </si>
  <si>
    <t>団体(形)</t>
  </si>
  <si>
    <t>団体(組手)</t>
  </si>
  <si>
    <t>形･団体(形)</t>
  </si>
  <si>
    <t>形･団体(組手)</t>
  </si>
  <si>
    <t>組手･団体(形)</t>
  </si>
  <si>
    <t>組手･団体(組手)</t>
  </si>
  <si>
    <t>団体(形)･団体(組手)</t>
  </si>
  <si>
    <t>形･組手･団体(形)</t>
  </si>
  <si>
    <t>形･組手･団体(組手)</t>
  </si>
  <si>
    <t>形･団体(形)･団体(組手)</t>
  </si>
  <si>
    <t>組手･団体(形)･団体(組手)</t>
  </si>
  <si>
    <t>形･組手･団体(形)･団体(組手)</t>
  </si>
  <si>
    <t>TournamentIndex</t>
  </si>
  <si>
    <t>チーム</t>
  </si>
  <si>
    <t>エントリー用紙 Ver1.05a</t>
  </si>
  <si>
    <t>平成30年度石川豊杯第49回香川県空手道選手権大会</t>
  </si>
  <si>
    <t>49香川県選手権大会</t>
  </si>
  <si>
    <t>GameIndex</t>
  </si>
  <si>
    <t>Name</t>
  </si>
  <si>
    <t>Entry</t>
  </si>
  <si>
    <t>KataIndex</t>
  </si>
  <si>
    <t>EntryFee</t>
  </si>
  <si>
    <t>Temp</t>
  </si>
  <si>
    <t>KumiteIndex</t>
  </si>
  <si>
    <t>Name</t>
  </si>
  <si>
    <t>EntryFee</t>
  </si>
  <si>
    <t>BothEntryFee</t>
  </si>
  <si>
    <t>Temp</t>
  </si>
  <si>
    <t>TournamentIndex</t>
  </si>
  <si>
    <t>Name</t>
  </si>
  <si>
    <t>TeamIndex</t>
  </si>
  <si>
    <t>Name</t>
  </si>
  <si>
    <t>EntryFee</t>
  </si>
  <si>
    <t>Temp</t>
  </si>
  <si>
    <t>TournamentIndex</t>
  </si>
  <si>
    <t>TeamIndex</t>
  </si>
  <si>
    <t>RankIndex</t>
  </si>
  <si>
    <t>A</t>
  </si>
  <si>
    <t>B</t>
  </si>
  <si>
    <t>成年男子(高3以上)</t>
  </si>
  <si>
    <t>成年男子(高3年以上有級）</t>
  </si>
  <si>
    <t>成年男子(高1年以上有段）</t>
  </si>
  <si>
    <t>成年女子(高3年以上有級)</t>
  </si>
  <si>
    <t>成年女子(高1年以上有段)</t>
  </si>
  <si>
    <t>中学男子(中12年有級有段)</t>
  </si>
  <si>
    <t>中学女子(中12年有級有段)</t>
  </si>
  <si>
    <t>少年男子(中3高12年有級有段)</t>
  </si>
  <si>
    <t>少年女子(中3高12年有級有段)</t>
  </si>
  <si>
    <t>成年男子(高3年以上有級有段）</t>
  </si>
  <si>
    <t>成年女子(高3年以上有級有段)</t>
  </si>
  <si>
    <t>形小学4～6年男子</t>
  </si>
  <si>
    <t>形小学4～6年女子</t>
  </si>
  <si>
    <t>組手小学4～6年男子</t>
  </si>
  <si>
    <t>組手小学4～6年女子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</si>
</sst>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176" fontId="1" fillId="0" borderId="0" xfId="0" applyNumberFormat="1" applyFont="1" applyAlignment="1">
      <alignment horizontal="center" shrinkToFit="1"/>
    </xf>
    <xf numFmtId="176" fontId="3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1" name="btnInpu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049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152400</xdr:colOff>
      <xdr:row>9</xdr:row>
      <xdr:rowOff>161925</xdr:rowOff>
    </xdr:to>
    <xdr:pic>
      <xdr:nvPicPr>
        <xdr:cNvPr id="2" name="btnAdministrat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104900"/>
          <a:ext cx="1524000" cy="714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43200" y="16573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pic>
      <xdr:nvPicPr>
        <xdr:cNvPr id="4" name="btn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581025"/>
          <a:ext cx="1371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6</xdr:col>
      <xdr:colOff>228600</xdr:colOff>
      <xdr:row>13</xdr:row>
      <xdr:rowOff>180975</xdr:rowOff>
    </xdr:to>
    <xdr:pic>
      <xdr:nvPicPr>
        <xdr:cNvPr id="5" name="btnInputPlay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217170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2743200" y="27241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6</xdr:col>
      <xdr:colOff>228600</xdr:colOff>
      <xdr:row>20</xdr:row>
      <xdr:rowOff>0</xdr:rowOff>
    </xdr:to>
    <xdr:pic>
      <xdr:nvPicPr>
        <xdr:cNvPr id="7" name="btnSa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23850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2743200" y="378142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10</xdr:col>
      <xdr:colOff>228600</xdr:colOff>
      <xdr:row>12</xdr:row>
      <xdr:rowOff>180975</xdr:rowOff>
    </xdr:to>
    <xdr:pic>
      <xdr:nvPicPr>
        <xdr:cNvPr id="9" name="btnDataLoa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2000250"/>
          <a:ext cx="2286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10</xdr:col>
      <xdr:colOff>228600</xdr:colOff>
      <xdr:row>14</xdr:row>
      <xdr:rowOff>161925</xdr:rowOff>
    </xdr:to>
    <xdr:pic>
      <xdr:nvPicPr>
        <xdr:cNvPr id="10" name="btnDataUnloa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2362200"/>
          <a:ext cx="2286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"/>
  <sheetViews>
    <sheetView zoomScalePageLayoutView="0" workbookViewId="0" topLeftCell="A1">
      <selection activeCell="G18" sqref="G18"/>
    </sheetView>
  </sheetViews>
  <sheetFormatPr defaultColWidth="9.00390625" defaultRowHeight="13.5"/>
  <cols>
    <col min="1" max="16384" width="9.00390625" style="1" customWidth="1"/>
  </cols>
  <sheetData>
    <row r="1" ht="14.25">
      <c r="A1" s="5" t="s">
        <v>77</v>
      </c>
    </row>
    <row r="2" ht="15.75">
      <c r="A2" s="4" t="str">
        <f ca="1">IF(ISERROR(INDIRECT("ADMIN!B3",TRUE))=TRUE,"",INDIRECT("ADMIN!B3",TRUE))</f>
        <v>平成30年度石川豊杯第49回香川県空手道選手権大会</v>
      </c>
    </row>
    <row r="3" ht="15.75">
      <c r="A3" s="4"/>
    </row>
    <row r="4" ht="14.25" customHeight="1">
      <c r="A4" s="4"/>
    </row>
    <row r="7" spans="2:3" ht="15">
      <c r="B7" s="3"/>
      <c r="C7" s="18" t="s">
        <v>3</v>
      </c>
    </row>
    <row r="8" spans="2:3" ht="15">
      <c r="B8" s="3"/>
      <c r="C8" s="18"/>
    </row>
    <row r="13" ht="15">
      <c r="C13" s="18" t="s">
        <v>7</v>
      </c>
    </row>
    <row r="14" ht="15">
      <c r="C14" s="18"/>
    </row>
    <row r="19" ht="14.25" customHeight="1">
      <c r="C19" s="18" t="s">
        <v>54</v>
      </c>
    </row>
    <row r="20" ht="15">
      <c r="C20" s="18"/>
    </row>
    <row r="25" spans="3:7" ht="14.25" customHeight="1">
      <c r="C25" s="19" t="s">
        <v>55</v>
      </c>
      <c r="D25" s="19"/>
      <c r="E25" s="19"/>
      <c r="F25" s="19"/>
      <c r="G25" s="19"/>
    </row>
  </sheetData>
  <sheetProtection password="9814" sheet="1" objects="1" scenarios="1"/>
  <mergeCells count="4">
    <mergeCell ref="C7:C8"/>
    <mergeCell ref="C13:C14"/>
    <mergeCell ref="C25:G25"/>
    <mergeCell ref="C19:C20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zoomScalePageLayoutView="0" workbookViewId="0" topLeftCell="A1">
      <selection activeCell="B3" sqref="B3:B6"/>
    </sheetView>
  </sheetViews>
  <sheetFormatPr defaultColWidth="9.00390625" defaultRowHeight="13.5"/>
  <cols>
    <col min="1" max="16384" width="9.00390625" style="1" customWidth="1"/>
  </cols>
  <sheetData>
    <row r="1" ht="14.25">
      <c r="A1" s="2" t="s">
        <v>4</v>
      </c>
    </row>
    <row r="3" ht="14.25">
      <c r="A3" s="6" t="s">
        <v>0</v>
      </c>
    </row>
    <row r="4" ht="14.25">
      <c r="A4" s="6" t="s">
        <v>1</v>
      </c>
    </row>
    <row r="5" ht="14.25">
      <c r="A5" s="6" t="s">
        <v>2</v>
      </c>
    </row>
    <row r="6" ht="14.25">
      <c r="A6" s="6" t="s">
        <v>6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"/>
  <sheetViews>
    <sheetView zoomScale="70" zoomScaleNormal="70" zoomScalePageLayoutView="0" workbookViewId="0" topLeftCell="A1">
      <selection activeCell="A4" sqref="A4"/>
    </sheetView>
  </sheetViews>
  <sheetFormatPr defaultColWidth="9.00390625" defaultRowHeight="13.5"/>
  <cols>
    <col min="1" max="1" width="17.75390625" style="12" customWidth="1"/>
    <col min="2" max="2" width="9.00390625" style="1" customWidth="1"/>
    <col min="3" max="3" width="10.00390625" style="13" customWidth="1"/>
    <col min="4" max="4" width="15.50390625" style="15" customWidth="1"/>
    <col min="5" max="5" width="9.00390625" style="1" customWidth="1"/>
    <col min="6" max="6" width="13.375" style="12" customWidth="1"/>
    <col min="7" max="7" width="9.00390625" style="1" customWidth="1"/>
    <col min="8" max="8" width="24.50390625" style="17" customWidth="1"/>
    <col min="9" max="9" width="9.00390625" style="1" customWidth="1"/>
    <col min="10" max="10" width="24.50390625" style="17" customWidth="1"/>
    <col min="11" max="11" width="9.00390625" style="1" customWidth="1"/>
    <col min="12" max="12" width="24.50390625" style="17" customWidth="1"/>
    <col min="13" max="13" width="9.00390625" style="1" customWidth="1"/>
    <col min="14" max="14" width="24.50390625" style="17" customWidth="1"/>
    <col min="15" max="15" width="9.00390625" style="1" customWidth="1"/>
    <col min="16" max="16" width="24.50390625" style="17" customWidth="1"/>
    <col min="17" max="17" width="9.00390625" style="1" customWidth="1"/>
    <col min="18" max="18" width="24.50390625" style="17" customWidth="1"/>
    <col min="19" max="19" width="22.25390625" style="17" customWidth="1"/>
    <col min="20" max="20" width="15.00390625" style="17" customWidth="1"/>
    <col min="21" max="16384" width="9.00390625" style="1" customWidth="1"/>
  </cols>
  <sheetData>
    <row r="1" spans="1:2" ht="15.75">
      <c r="A1" s="10" t="s">
        <v>4</v>
      </c>
      <c r="B1" s="2"/>
    </row>
    <row r="2" ht="15"/>
    <row r="3" spans="1:20" ht="15.75">
      <c r="A3" s="14" t="s">
        <v>44</v>
      </c>
      <c r="B3" s="11" t="s">
        <v>46</v>
      </c>
      <c r="C3" s="14" t="s">
        <v>25</v>
      </c>
      <c r="D3" s="16" t="s">
        <v>45</v>
      </c>
      <c r="E3" s="11" t="s">
        <v>47</v>
      </c>
      <c r="F3" s="14" t="s">
        <v>8</v>
      </c>
      <c r="G3" s="11" t="s">
        <v>51</v>
      </c>
      <c r="H3" s="11" t="s">
        <v>49</v>
      </c>
      <c r="I3" s="11" t="s">
        <v>52</v>
      </c>
      <c r="J3" s="11" t="s">
        <v>50</v>
      </c>
      <c r="K3" s="11" t="s">
        <v>75</v>
      </c>
      <c r="L3" s="11" t="s">
        <v>61</v>
      </c>
      <c r="M3" s="11" t="s">
        <v>59</v>
      </c>
      <c r="N3" s="11" t="s">
        <v>76</v>
      </c>
      <c r="O3" s="11" t="s">
        <v>75</v>
      </c>
      <c r="P3" s="11" t="s">
        <v>62</v>
      </c>
      <c r="Q3" s="11" t="s">
        <v>58</v>
      </c>
      <c r="R3" s="11" t="s">
        <v>76</v>
      </c>
      <c r="S3" s="11" t="s">
        <v>53</v>
      </c>
      <c r="T3" s="11" t="s">
        <v>57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36"/>
  <sheetViews>
    <sheetView tabSelected="1" zoomScale="85" zoomScaleNormal="85" zoomScalePageLayoutView="0" workbookViewId="0" topLeftCell="A1">
      <selection activeCell="Q9" sqref="Q9"/>
    </sheetView>
  </sheetViews>
  <sheetFormatPr defaultColWidth="9.00390625" defaultRowHeight="13.5"/>
  <cols>
    <col min="1" max="5" width="9.00390625" style="1" customWidth="1"/>
    <col min="6" max="6" width="25.375" style="1" bestFit="1" customWidth="1"/>
    <col min="7" max="10" width="9.00390625" style="1" customWidth="1"/>
    <col min="11" max="11" width="33.625" style="1" bestFit="1" customWidth="1"/>
    <col min="12" max="16" width="9.00390625" style="1" customWidth="1"/>
    <col min="17" max="17" width="17.125" style="1" bestFit="1" customWidth="1"/>
    <col min="18" max="23" width="9.00390625" style="1" customWidth="1"/>
    <col min="24" max="24" width="18.375" style="1" bestFit="1" customWidth="1"/>
    <col min="25" max="27" width="9.00390625" style="1" customWidth="1"/>
    <col min="28" max="16384" width="9.00390625" style="1" customWidth="1"/>
  </cols>
  <sheetData>
    <row r="1" ht="15">
      <c r="A1" s="9" t="s">
        <v>48</v>
      </c>
    </row>
    <row r="2" ht="15"/>
    <row r="3" spans="1:2" ht="15.75">
      <c r="A3" s="6" t="s">
        <v>5</v>
      </c>
      <c r="B3" s="1" t="s">
        <v>78</v>
      </c>
    </row>
    <row r="4" spans="1:2" ht="15.75">
      <c r="A4" s="8" t="s">
        <v>56</v>
      </c>
      <c r="B4" s="1" t="s">
        <v>79</v>
      </c>
    </row>
    <row r="5" spans="1:31" ht="15.75">
      <c r="A5" s="20" t="s">
        <v>8</v>
      </c>
      <c r="B5" s="20"/>
      <c r="C5" s="20"/>
      <c r="E5" s="20" t="s">
        <v>49</v>
      </c>
      <c r="F5" s="20"/>
      <c r="G5" s="20"/>
      <c r="H5" s="21"/>
      <c r="J5" s="20" t="s">
        <v>50</v>
      </c>
      <c r="K5" s="20"/>
      <c r="L5" s="20"/>
      <c r="M5" s="20"/>
      <c r="N5" s="21"/>
      <c r="P5" s="20" t="s">
        <v>61</v>
      </c>
      <c r="Q5" s="20"/>
      <c r="R5" s="20"/>
      <c r="S5" s="20"/>
      <c r="T5" s="20"/>
      <c r="U5" s="20"/>
      <c r="W5" s="20" t="s">
        <v>62</v>
      </c>
      <c r="X5" s="20"/>
      <c r="Y5" s="20"/>
      <c r="Z5" s="20"/>
      <c r="AA5" s="20"/>
      <c r="AB5" s="20"/>
      <c r="AD5" s="20" t="s">
        <v>25</v>
      </c>
      <c r="AE5" s="20"/>
    </row>
    <row r="6" spans="1:31" ht="15">
      <c r="A6" s="7" t="s">
        <v>80</v>
      </c>
      <c r="B6" s="7" t="s">
        <v>81</v>
      </c>
      <c r="C6" s="7" t="s">
        <v>82</v>
      </c>
      <c r="D6" s="5"/>
      <c r="E6" s="7" t="s">
        <v>83</v>
      </c>
      <c r="F6" s="7" t="s">
        <v>81</v>
      </c>
      <c r="G6" s="7" t="s">
        <v>84</v>
      </c>
      <c r="H6" s="7" t="s">
        <v>85</v>
      </c>
      <c r="I6" s="5"/>
      <c r="J6" s="7" t="s">
        <v>86</v>
      </c>
      <c r="K6" s="7" t="s">
        <v>87</v>
      </c>
      <c r="L6" s="7" t="s">
        <v>88</v>
      </c>
      <c r="M6" s="7" t="s">
        <v>89</v>
      </c>
      <c r="N6" s="7" t="s">
        <v>90</v>
      </c>
      <c r="P6" s="7" t="s">
        <v>91</v>
      </c>
      <c r="Q6" s="7" t="s">
        <v>92</v>
      </c>
      <c r="R6" s="7" t="s">
        <v>93</v>
      </c>
      <c r="S6" s="7" t="s">
        <v>94</v>
      </c>
      <c r="T6" s="7" t="s">
        <v>95</v>
      </c>
      <c r="U6" s="7" t="s">
        <v>96</v>
      </c>
      <c r="W6" s="7" t="s">
        <v>97</v>
      </c>
      <c r="X6" s="7" t="s">
        <v>94</v>
      </c>
      <c r="Y6" s="7" t="s">
        <v>98</v>
      </c>
      <c r="Z6" s="7" t="s">
        <v>94</v>
      </c>
      <c r="AA6" s="7" t="s">
        <v>95</v>
      </c>
      <c r="AB6" s="7" t="s">
        <v>96</v>
      </c>
      <c r="AD6" s="7" t="s">
        <v>99</v>
      </c>
      <c r="AE6" s="7" t="s">
        <v>92</v>
      </c>
    </row>
    <row r="7" spans="1:31" ht="15">
      <c r="A7" s="1">
        <f aca="true" t="shared" si="0" ref="A7:A21">IF(ISBLANK(B7)=TRUE,"",(ROW()-6))</f>
        <v>1</v>
      </c>
      <c r="B7" s="1" t="s">
        <v>9</v>
      </c>
      <c r="C7" s="1" t="b">
        <v>1</v>
      </c>
      <c r="E7" s="1">
        <f>IF(ISBLANK(F7)=TRUE,"",(ROW()-6))</f>
        <v>1</v>
      </c>
      <c r="F7" s="1" t="s">
        <v>11</v>
      </c>
      <c r="G7" s="1">
        <v>2500</v>
      </c>
      <c r="J7" s="1">
        <f>IF(ISBLANK(K7)=TRUE,"",(ROW()-6))</f>
        <v>1</v>
      </c>
      <c r="K7" s="1" t="s">
        <v>11</v>
      </c>
      <c r="L7" s="1">
        <v>2500</v>
      </c>
      <c r="M7" s="1">
        <v>4500</v>
      </c>
      <c r="P7" s="1">
        <f>IF(ISBLANK(Q7)=TRUE,"",(ROW()-6))</f>
        <v>1</v>
      </c>
      <c r="Q7" s="1" t="s">
        <v>113</v>
      </c>
      <c r="R7" s="1">
        <f>IF(ISBLANK(S7)=TRUE,"",(ROW()-6))</f>
        <v>1</v>
      </c>
      <c r="S7" s="1" t="s">
        <v>100</v>
      </c>
      <c r="T7" s="1">
        <v>5000</v>
      </c>
      <c r="W7" s="1">
        <f>IF(ISBLANK(X7)=TRUE,"",(ROW()-6))</f>
        <v>1</v>
      </c>
      <c r="X7" s="1" t="s">
        <v>115</v>
      </c>
      <c r="Y7" s="1">
        <f>IF(ISBLANK(Z7)=TRUE,"",(ROW()-6))</f>
        <v>1</v>
      </c>
      <c r="Z7" s="1" t="s">
        <v>100</v>
      </c>
      <c r="AA7" s="1">
        <v>5000</v>
      </c>
      <c r="AD7" s="1">
        <f aca="true" t="shared" si="1" ref="AD7:AD24">IF(ISBLANK(AE7)=TRUE,"",(ROW()-6))</f>
        <v>1</v>
      </c>
      <c r="AE7" s="1" t="s">
        <v>26</v>
      </c>
    </row>
    <row r="8" spans="1:31" ht="15">
      <c r="A8" s="1">
        <f t="shared" si="0"/>
        <v>2</v>
      </c>
      <c r="B8" s="1" t="s">
        <v>10</v>
      </c>
      <c r="C8" s="1" t="b">
        <v>1</v>
      </c>
      <c r="E8" s="1">
        <f aca="true" t="shared" si="2" ref="E8:E34">IF(ISBLANK(F8)=TRUE,"",(ROW()-6))</f>
        <v>2</v>
      </c>
      <c r="F8" s="1" t="s">
        <v>12</v>
      </c>
      <c r="G8" s="1">
        <v>2500</v>
      </c>
      <c r="J8" s="1">
        <f aca="true" t="shared" si="3" ref="J8:J36">IF(ISBLANK(K8)=TRUE,"",(ROW()-6))</f>
        <v>2</v>
      </c>
      <c r="K8" s="1" t="s">
        <v>12</v>
      </c>
      <c r="L8" s="1">
        <v>2500</v>
      </c>
      <c r="M8" s="1">
        <v>4500</v>
      </c>
      <c r="P8" s="1">
        <f>IF(ISBLANK(#REF!)=TRUE,"",(ROW()-6))</f>
        <v>2</v>
      </c>
      <c r="Q8" s="1" t="s">
        <v>114</v>
      </c>
      <c r="R8" s="1">
        <f>IF(ISBLANK(S8)=TRUE,"",(ROW()-6))</f>
        <v>2</v>
      </c>
      <c r="S8" s="1" t="s">
        <v>101</v>
      </c>
      <c r="T8" s="1">
        <v>5000</v>
      </c>
      <c r="W8" s="1">
        <f>IF(ISBLANK(#REF!)=TRUE,"",(ROW()-6))</f>
        <v>2</v>
      </c>
      <c r="X8" s="1" t="s">
        <v>116</v>
      </c>
      <c r="Y8" s="1">
        <f>IF(ISBLANK(Z8)=TRUE,"",(ROW()-6))</f>
        <v>2</v>
      </c>
      <c r="Z8" s="1" t="s">
        <v>101</v>
      </c>
      <c r="AA8" s="1">
        <v>5000</v>
      </c>
      <c r="AD8" s="1">
        <f t="shared" si="1"/>
        <v>2</v>
      </c>
      <c r="AE8" s="1" t="s">
        <v>27</v>
      </c>
    </row>
    <row r="9" spans="1:31" ht="14.25">
      <c r="A9" s="1">
        <f t="shared" si="0"/>
        <v>3</v>
      </c>
      <c r="B9" s="1" t="s">
        <v>63</v>
      </c>
      <c r="C9" s="1" t="b">
        <v>1</v>
      </c>
      <c r="E9" s="1">
        <f t="shared" si="2"/>
        <v>3</v>
      </c>
      <c r="F9" s="1" t="s">
        <v>13</v>
      </c>
      <c r="G9" s="1">
        <v>2500</v>
      </c>
      <c r="J9" s="1">
        <f t="shared" si="3"/>
        <v>3</v>
      </c>
      <c r="K9" s="1" t="s">
        <v>13</v>
      </c>
      <c r="L9" s="1">
        <v>2500</v>
      </c>
      <c r="M9" s="1">
        <v>4500</v>
      </c>
      <c r="W9" s="1">
        <f>IF(ISBLANK(X8)=TRUE,"",(ROW()-6))</f>
        <v>3</v>
      </c>
      <c r="X9" s="1" t="s">
        <v>102</v>
      </c>
      <c r="AA9" s="1">
        <v>5000</v>
      </c>
      <c r="AD9" s="1">
        <f t="shared" si="1"/>
        <v>3</v>
      </c>
      <c r="AE9" s="1" t="s">
        <v>28</v>
      </c>
    </row>
    <row r="10" spans="1:31" ht="14.25">
      <c r="A10" s="1">
        <f t="shared" si="0"/>
        <v>4</v>
      </c>
      <c r="B10" s="1" t="s">
        <v>64</v>
      </c>
      <c r="C10" s="1" t="b">
        <v>1</v>
      </c>
      <c r="E10" s="1">
        <f t="shared" si="2"/>
        <v>4</v>
      </c>
      <c r="F10" s="1" t="s">
        <v>14</v>
      </c>
      <c r="G10" s="1">
        <v>2500</v>
      </c>
      <c r="J10" s="1">
        <f t="shared" si="3"/>
        <v>4</v>
      </c>
      <c r="K10" s="1" t="s">
        <v>14</v>
      </c>
      <c r="L10" s="1">
        <v>2500</v>
      </c>
      <c r="M10" s="1">
        <v>4500</v>
      </c>
      <c r="P10" s="1">
        <f>IF(ISBLANK(Q10)=TRUE,"",(ROW()-6))</f>
      </c>
      <c r="W10" s="1">
        <f>IF(ISBLANK(X10)=TRUE,"",(ROW()-6))</f>
      </c>
      <c r="AD10" s="1">
        <f t="shared" si="1"/>
        <v>4</v>
      </c>
      <c r="AE10" s="1" t="s">
        <v>29</v>
      </c>
    </row>
    <row r="11" spans="1:31" ht="14.25">
      <c r="A11" s="1">
        <f t="shared" si="0"/>
        <v>5</v>
      </c>
      <c r="B11" s="1" t="s">
        <v>60</v>
      </c>
      <c r="C11" s="1" t="b">
        <v>1</v>
      </c>
      <c r="E11" s="1">
        <f t="shared" si="2"/>
        <v>5</v>
      </c>
      <c r="F11" s="1" t="s">
        <v>15</v>
      </c>
      <c r="G11" s="1">
        <v>2500</v>
      </c>
      <c r="J11" s="1">
        <f t="shared" si="3"/>
        <v>5</v>
      </c>
      <c r="K11" s="1" t="s">
        <v>15</v>
      </c>
      <c r="L11" s="1">
        <v>2500</v>
      </c>
      <c r="M11" s="1">
        <v>4500</v>
      </c>
      <c r="AD11" s="1">
        <f t="shared" si="1"/>
        <v>5</v>
      </c>
      <c r="AE11" s="1" t="s">
        <v>30</v>
      </c>
    </row>
    <row r="12" spans="1:31" ht="14.25">
      <c r="A12" s="1">
        <f t="shared" si="0"/>
        <v>6</v>
      </c>
      <c r="B12" s="1" t="s">
        <v>65</v>
      </c>
      <c r="C12" s="1" t="b">
        <v>1</v>
      </c>
      <c r="E12" s="1">
        <f t="shared" si="2"/>
        <v>6</v>
      </c>
      <c r="F12" s="1" t="s">
        <v>16</v>
      </c>
      <c r="G12" s="1">
        <v>2500</v>
      </c>
      <c r="J12" s="1">
        <f t="shared" si="3"/>
        <v>6</v>
      </c>
      <c r="K12" s="1" t="s">
        <v>16</v>
      </c>
      <c r="L12" s="1">
        <v>2500</v>
      </c>
      <c r="M12" s="1">
        <v>4500</v>
      </c>
      <c r="AD12" s="1">
        <f t="shared" si="1"/>
        <v>6</v>
      </c>
      <c r="AE12" s="1" t="s">
        <v>31</v>
      </c>
    </row>
    <row r="13" spans="1:31" ht="14.25">
      <c r="A13" s="1">
        <f t="shared" si="0"/>
        <v>7</v>
      </c>
      <c r="B13" s="1" t="s">
        <v>66</v>
      </c>
      <c r="C13" s="1" t="b">
        <v>1</v>
      </c>
      <c r="E13" s="1">
        <f t="shared" si="2"/>
        <v>7</v>
      </c>
      <c r="F13" s="1" t="s">
        <v>17</v>
      </c>
      <c r="G13" s="1">
        <v>2500</v>
      </c>
      <c r="J13" s="1">
        <f t="shared" si="3"/>
        <v>7</v>
      </c>
      <c r="K13" s="1" t="s">
        <v>17</v>
      </c>
      <c r="L13" s="1">
        <v>2500</v>
      </c>
      <c r="M13" s="1">
        <v>4500</v>
      </c>
      <c r="AD13" s="1">
        <f t="shared" si="1"/>
        <v>7</v>
      </c>
      <c r="AE13" s="1" t="s">
        <v>32</v>
      </c>
    </row>
    <row r="14" spans="1:31" ht="14.25">
      <c r="A14" s="1">
        <f t="shared" si="0"/>
        <v>8</v>
      </c>
      <c r="B14" s="1" t="s">
        <v>67</v>
      </c>
      <c r="C14" s="1" t="b">
        <v>1</v>
      </c>
      <c r="E14" s="1">
        <f t="shared" si="2"/>
        <v>8</v>
      </c>
      <c r="F14" s="1" t="s">
        <v>18</v>
      </c>
      <c r="G14" s="1">
        <v>2500</v>
      </c>
      <c r="J14" s="1">
        <f t="shared" si="3"/>
        <v>8</v>
      </c>
      <c r="K14" s="1" t="s">
        <v>18</v>
      </c>
      <c r="L14" s="1">
        <v>2500</v>
      </c>
      <c r="M14" s="1">
        <v>4500</v>
      </c>
      <c r="AD14" s="1">
        <f t="shared" si="1"/>
        <v>8</v>
      </c>
      <c r="AE14" s="1" t="s">
        <v>33</v>
      </c>
    </row>
    <row r="15" spans="1:31" ht="14.25">
      <c r="A15" s="1">
        <f t="shared" si="0"/>
        <v>9</v>
      </c>
      <c r="B15" s="1" t="s">
        <v>68</v>
      </c>
      <c r="C15" s="1" t="b">
        <v>1</v>
      </c>
      <c r="E15" s="1">
        <f t="shared" si="2"/>
        <v>9</v>
      </c>
      <c r="F15" s="1" t="s">
        <v>19</v>
      </c>
      <c r="G15" s="1">
        <v>2500</v>
      </c>
      <c r="J15" s="1">
        <f t="shared" si="3"/>
        <v>9</v>
      </c>
      <c r="K15" s="1" t="s">
        <v>19</v>
      </c>
      <c r="L15" s="1">
        <v>2500</v>
      </c>
      <c r="M15" s="1">
        <v>4500</v>
      </c>
      <c r="AD15" s="1">
        <f t="shared" si="1"/>
        <v>9</v>
      </c>
      <c r="AE15" s="1" t="s">
        <v>34</v>
      </c>
    </row>
    <row r="16" spans="1:31" ht="14.25">
      <c r="A16" s="1">
        <f t="shared" si="0"/>
        <v>10</v>
      </c>
      <c r="B16" s="1" t="s">
        <v>69</v>
      </c>
      <c r="C16" s="1" t="b">
        <v>1</v>
      </c>
      <c r="E16" s="1">
        <f t="shared" si="2"/>
        <v>10</v>
      </c>
      <c r="F16" s="1" t="s">
        <v>20</v>
      </c>
      <c r="G16" s="1">
        <v>2500</v>
      </c>
      <c r="J16" s="1">
        <f t="shared" si="3"/>
        <v>10</v>
      </c>
      <c r="K16" s="1" t="s">
        <v>20</v>
      </c>
      <c r="L16" s="1">
        <v>2500</v>
      </c>
      <c r="M16" s="1">
        <v>4500</v>
      </c>
      <c r="AD16" s="1">
        <f t="shared" si="1"/>
        <v>10</v>
      </c>
      <c r="AE16" s="1" t="s">
        <v>35</v>
      </c>
    </row>
    <row r="17" spans="1:31" ht="14.25">
      <c r="A17" s="1">
        <f t="shared" si="0"/>
        <v>11</v>
      </c>
      <c r="B17" s="1" t="s">
        <v>70</v>
      </c>
      <c r="C17" s="1" t="b">
        <v>1</v>
      </c>
      <c r="E17" s="1">
        <f t="shared" si="2"/>
        <v>11</v>
      </c>
      <c r="F17" s="1" t="s">
        <v>21</v>
      </c>
      <c r="G17" s="1">
        <v>2500</v>
      </c>
      <c r="J17" s="1">
        <f t="shared" si="3"/>
        <v>11</v>
      </c>
      <c r="K17" s="1" t="s">
        <v>21</v>
      </c>
      <c r="L17" s="1">
        <v>2500</v>
      </c>
      <c r="M17" s="1">
        <v>4500</v>
      </c>
      <c r="AD17" s="1">
        <f t="shared" si="1"/>
        <v>11</v>
      </c>
      <c r="AE17" s="1" t="s">
        <v>36</v>
      </c>
    </row>
    <row r="18" spans="1:31" ht="14.25">
      <c r="A18" s="1">
        <f t="shared" si="0"/>
        <v>12</v>
      </c>
      <c r="B18" s="1" t="s">
        <v>71</v>
      </c>
      <c r="C18" s="1" t="b">
        <v>1</v>
      </c>
      <c r="E18" s="1">
        <f t="shared" si="2"/>
        <v>12</v>
      </c>
      <c r="F18" s="1" t="s">
        <v>22</v>
      </c>
      <c r="G18" s="1">
        <v>2500</v>
      </c>
      <c r="J18" s="1">
        <f t="shared" si="3"/>
        <v>12</v>
      </c>
      <c r="K18" s="1" t="s">
        <v>22</v>
      </c>
      <c r="L18" s="1">
        <v>2500</v>
      </c>
      <c r="M18" s="1">
        <v>4500</v>
      </c>
      <c r="AD18" s="1">
        <f t="shared" si="1"/>
        <v>12</v>
      </c>
      <c r="AE18" s="1" t="s">
        <v>37</v>
      </c>
    </row>
    <row r="19" spans="1:31" ht="14.25">
      <c r="A19" s="1">
        <f t="shared" si="0"/>
        <v>13</v>
      </c>
      <c r="B19" s="1" t="s">
        <v>72</v>
      </c>
      <c r="C19" s="1" t="b">
        <v>1</v>
      </c>
      <c r="E19" s="1">
        <f t="shared" si="2"/>
        <v>13</v>
      </c>
      <c r="F19" s="1" t="s">
        <v>23</v>
      </c>
      <c r="G19" s="1">
        <v>2500</v>
      </c>
      <c r="J19" s="1">
        <f t="shared" si="3"/>
        <v>13</v>
      </c>
      <c r="K19" s="1" t="s">
        <v>23</v>
      </c>
      <c r="L19" s="1">
        <v>2500</v>
      </c>
      <c r="M19" s="1">
        <v>4500</v>
      </c>
      <c r="AD19" s="1">
        <f t="shared" si="1"/>
        <v>13</v>
      </c>
      <c r="AE19" s="1" t="s">
        <v>38</v>
      </c>
    </row>
    <row r="20" spans="1:31" ht="14.25">
      <c r="A20" s="1">
        <f t="shared" si="0"/>
        <v>14</v>
      </c>
      <c r="B20" s="1" t="s">
        <v>73</v>
      </c>
      <c r="C20" s="1" t="b">
        <v>1</v>
      </c>
      <c r="E20" s="1">
        <f t="shared" si="2"/>
        <v>14</v>
      </c>
      <c r="F20" s="1" t="s">
        <v>24</v>
      </c>
      <c r="G20" s="1">
        <v>2500</v>
      </c>
      <c r="J20" s="1">
        <f t="shared" si="3"/>
        <v>14</v>
      </c>
      <c r="K20" s="1" t="s">
        <v>24</v>
      </c>
      <c r="L20" s="1">
        <v>2500</v>
      </c>
      <c r="M20" s="1">
        <v>4500</v>
      </c>
      <c r="AD20" s="1">
        <f t="shared" si="1"/>
        <v>14</v>
      </c>
      <c r="AE20" s="1" t="s">
        <v>39</v>
      </c>
    </row>
    <row r="21" spans="1:31" ht="14.25">
      <c r="A21" s="1">
        <f t="shared" si="0"/>
        <v>15</v>
      </c>
      <c r="B21" s="1" t="s">
        <v>74</v>
      </c>
      <c r="C21" s="1" t="b">
        <v>1</v>
      </c>
      <c r="E21" s="1">
        <f>IF(ISBLANK(#REF!)=TRUE,"",(ROW()-6))</f>
        <v>15</v>
      </c>
      <c r="F21" s="1" t="s">
        <v>107</v>
      </c>
      <c r="G21" s="1">
        <v>2500</v>
      </c>
      <c r="J21" s="1">
        <f>IF(ISBLANK(#REF!)=TRUE,"",(ROW()-6))</f>
        <v>15</v>
      </c>
      <c r="K21" s="1" t="s">
        <v>107</v>
      </c>
      <c r="L21" s="1">
        <v>2500</v>
      </c>
      <c r="M21" s="1">
        <v>4500</v>
      </c>
      <c r="AD21" s="1">
        <f t="shared" si="1"/>
        <v>15</v>
      </c>
      <c r="AE21" s="1" t="s">
        <v>40</v>
      </c>
    </row>
    <row r="22" spans="5:31" ht="14.25">
      <c r="E22" s="1">
        <f>IF(ISBLANK(#REF!)=TRUE,"",(ROW()-6))</f>
        <v>16</v>
      </c>
      <c r="F22" s="1" t="s">
        <v>108</v>
      </c>
      <c r="G22" s="1">
        <v>2500</v>
      </c>
      <c r="J22" s="1">
        <f>IF(ISBLANK(#REF!)=TRUE,"",(ROW()-6))</f>
        <v>16</v>
      </c>
      <c r="K22" s="1" t="s">
        <v>108</v>
      </c>
      <c r="L22" s="1">
        <v>2500</v>
      </c>
      <c r="M22" s="1">
        <v>4500</v>
      </c>
      <c r="AD22" s="1">
        <f t="shared" si="1"/>
        <v>16</v>
      </c>
      <c r="AE22" s="1" t="s">
        <v>41</v>
      </c>
    </row>
    <row r="23" spans="5:31" ht="14.25">
      <c r="E23" s="1">
        <f>IF(ISBLANK(#REF!)=TRUE,"",(ROW()-6))</f>
        <v>17</v>
      </c>
      <c r="F23" s="1" t="s">
        <v>109</v>
      </c>
      <c r="G23" s="1">
        <v>2500</v>
      </c>
      <c r="J23" s="1">
        <f>IF(ISBLANK(#REF!)=TRUE,"",(ROW()-6))</f>
        <v>17</v>
      </c>
      <c r="K23" s="1" t="s">
        <v>109</v>
      </c>
      <c r="L23" s="1">
        <v>2500</v>
      </c>
      <c r="M23" s="1">
        <v>4500</v>
      </c>
      <c r="AD23" s="1">
        <f t="shared" si="1"/>
        <v>17</v>
      </c>
      <c r="AE23" s="1" t="s">
        <v>42</v>
      </c>
    </row>
    <row r="24" spans="5:31" ht="14.25">
      <c r="E24" s="1">
        <f>IF(ISBLANK(#REF!)=TRUE,"",(ROW()-6))</f>
        <v>18</v>
      </c>
      <c r="F24" s="1" t="s">
        <v>110</v>
      </c>
      <c r="G24" s="1">
        <v>2500</v>
      </c>
      <c r="J24" s="1">
        <f>IF(ISBLANK(#REF!)=TRUE,"",(ROW()-6))</f>
        <v>18</v>
      </c>
      <c r="K24" s="1" t="s">
        <v>110</v>
      </c>
      <c r="L24" s="1">
        <v>2500</v>
      </c>
      <c r="M24" s="1">
        <v>4500</v>
      </c>
      <c r="AD24" s="1">
        <f t="shared" si="1"/>
        <v>18</v>
      </c>
      <c r="AE24" s="1" t="s">
        <v>43</v>
      </c>
    </row>
    <row r="25" spans="5:13" ht="14.25">
      <c r="E25" s="1">
        <f>IF(ISBLANK(#REF!)=TRUE,"",(ROW()-6))</f>
        <v>19</v>
      </c>
      <c r="F25" s="1" t="s">
        <v>111</v>
      </c>
      <c r="G25" s="1">
        <v>2500</v>
      </c>
      <c r="J25" s="1">
        <f>IF(ISBLANK(#REF!)=TRUE,"",(ROW()-6))</f>
        <v>19</v>
      </c>
      <c r="K25" s="1" t="s">
        <v>103</v>
      </c>
      <c r="L25" s="1">
        <v>2500</v>
      </c>
      <c r="M25" s="1">
        <v>4500</v>
      </c>
    </row>
    <row r="26" spans="5:13" ht="14.25">
      <c r="E26" s="1">
        <f>IF(ISBLANK(#REF!)=TRUE,"",(ROW()-6))</f>
        <v>20</v>
      </c>
      <c r="F26" s="1" t="s">
        <v>112</v>
      </c>
      <c r="G26" s="1">
        <v>2500</v>
      </c>
      <c r="J26" s="1">
        <f>IF(ISBLANK(#REF!)=TRUE,"",(ROW()-6))</f>
        <v>20</v>
      </c>
      <c r="K26" s="1" t="s">
        <v>104</v>
      </c>
      <c r="L26" s="1">
        <v>2500</v>
      </c>
      <c r="M26" s="1">
        <v>4500</v>
      </c>
    </row>
    <row r="27" spans="10:13" ht="14.25">
      <c r="J27" s="1">
        <f>IF(ISBLANK(K23)=TRUE,"",(ROW()-6))</f>
        <v>21</v>
      </c>
      <c r="K27" s="1" t="s">
        <v>105</v>
      </c>
      <c r="L27" s="1">
        <v>2500</v>
      </c>
      <c r="M27" s="1">
        <v>4500</v>
      </c>
    </row>
    <row r="28" spans="10:13" ht="14.25">
      <c r="J28" s="1">
        <f>IF(ISBLANK(K24)=TRUE,"",(ROW()-6))</f>
        <v>22</v>
      </c>
      <c r="K28" s="1" t="s">
        <v>106</v>
      </c>
      <c r="L28" s="1">
        <v>2500</v>
      </c>
      <c r="M28" s="1">
        <v>4500</v>
      </c>
    </row>
    <row r="32" ht="14.25">
      <c r="E32" s="1">
        <f t="shared" si="2"/>
      </c>
    </row>
    <row r="33" ht="14.25">
      <c r="E33" s="1">
        <f t="shared" si="2"/>
      </c>
    </row>
    <row r="34" spans="5:10" ht="14.25">
      <c r="E34" s="1">
        <f t="shared" si="2"/>
      </c>
      <c r="J34" s="1">
        <f t="shared" si="3"/>
      </c>
    </row>
    <row r="35" ht="14.25">
      <c r="J35" s="1">
        <f t="shared" si="3"/>
      </c>
    </row>
    <row r="36" ht="14.25">
      <c r="J36" s="1">
        <f t="shared" si="3"/>
      </c>
    </row>
  </sheetData>
  <sheetProtection/>
  <mergeCells count="6">
    <mergeCell ref="A5:C5"/>
    <mergeCell ref="E5:H5"/>
    <mergeCell ref="J5:N5"/>
    <mergeCell ref="P5:U5"/>
    <mergeCell ref="W5:AB5"/>
    <mergeCell ref="AD5:AE5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(株)高松溶材社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貴志</dc:creator>
  <cp:keywords/>
  <dc:description/>
  <cp:lastModifiedBy>tashima</cp:lastModifiedBy>
  <cp:lastPrinted>2018-02-13T06:32:34Z</cp:lastPrinted>
  <dcterms:created xsi:type="dcterms:W3CDTF">2012-09-04T09:43:14Z</dcterms:created>
  <dcterms:modified xsi:type="dcterms:W3CDTF">2018-06-29T18:40:46Z</dcterms:modified>
  <cp:category/>
  <cp:version/>
  <cp:contentType/>
  <cp:contentStatus/>
</cp:coreProperties>
</file>